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<sst xmlns="http://schemas.openxmlformats.org/spreadsheetml/2006/main" count="25" uniqueCount="25">
  <si>
    <t>Måned</t>
  </si>
  <si>
    <t>Gjeld 1</t>
  </si>
  <si>
    <t>Gjeld 2</t>
  </si>
  <si>
    <t>Gjeld 3</t>
  </si>
  <si>
    <t>Gjeld 4</t>
  </si>
  <si>
    <t>Gjeld 5</t>
  </si>
  <si>
    <t>Gjeld 6</t>
  </si>
  <si>
    <t>Totalsum smålån</t>
  </si>
  <si>
    <t>Huslån</t>
  </si>
  <si>
    <t>Tot Gjeld (kr)</t>
  </si>
  <si>
    <t>Årlig Utvikling</t>
  </si>
  <si>
    <t>Fyll inn gjeld hver desember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</si>
  <si>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</si>
  <si>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</si>
  <si>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</si>
  <si>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</si>
  <si>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</si>
  <si>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</si>
  <si>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</si>
  <si>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</si>
  <si>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</si>
  <si>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</si>
  <si>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</si>
  <si>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l1</t>
  </si>
  <si>
    <t>Desember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</si>
</sst>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1.0"/>
      <color rgb="FF000000"/>
      <name val="Cambria"/>
    </font>
    <font>
      <b/>
      <sz val="11.0"/>
      <color rgb="FF000000"/>
      <name val="Cambria"/>
    </font>
    <font>
      <sz val="11.0"/>
      <color rgb="FF000000"/>
      <name val="Arial"/>
    </font>
    <font>
      <u/>
      <sz val="11.0"/>
      <color rgb="FF000000"/>
      <name val="Inconsolata"/>
    </font>
    <font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ECA8A2"/>
        <bgColor rgb="FFECA8A2"/>
      </patternFill>
    </fill>
    <fill>
      <patternFill patternType="solid">
        <fgColor rgb="FF91CFCF"/>
        <bgColor rgb="FF91CFCF"/>
      </patternFill>
    </fill>
    <fill>
      <patternFill patternType="solid">
        <fgColor rgb="FF000000"/>
        <bgColor rgb="FF000000"/>
      </patternFill>
    </fill>
    <fill>
      <patternFill patternType="solid">
        <fgColor rgb="FFC0DBF3"/>
        <bgColor rgb="FFC0DB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1" fillId="3" fontId="2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4" fontId="2" numFmtId="0" xfId="0" applyAlignment="1" applyBorder="1" applyFill="1" applyFont="1">
      <alignment shrinkToFit="0" vertical="bottom" wrapText="0"/>
    </xf>
    <xf borderId="1" fillId="5" fontId="1" numFmtId="0" xfId="0" applyAlignment="1" applyBorder="1" applyFill="1" applyFont="1">
      <alignment shrinkToFit="0" vertical="bottom" wrapText="0"/>
    </xf>
    <xf borderId="1" fillId="6" fontId="1" numFmtId="0" xfId="0" applyAlignment="1" applyBorder="1" applyFill="1" applyFont="1">
      <alignment shrinkToFit="0" vertical="bottom" wrapText="0"/>
    </xf>
    <xf borderId="1" fillId="7" fontId="1" numFmtId="0" xfId="0" applyAlignment="1" applyBorder="1" applyFill="1" applyFont="1">
      <alignment shrinkToFit="0" vertical="bottom" wrapText="0"/>
    </xf>
    <xf borderId="1" fillId="8" fontId="4" numFmtId="0" xfId="0" applyAlignment="1" applyBorder="1" applyFill="1" applyFont="1">
      <alignment horizontal="left" shrinkToFit="0" vertical="bottom" wrapText="0"/>
    </xf>
    <xf borderId="1" fillId="4" fontId="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horizontal="right" shrinkToFit="0" vertical="bottom" wrapText="0"/>
    </xf>
    <xf borderId="1" fillId="6" fontId="2" numFmtId="0" xfId="0" applyAlignment="1" applyBorder="1" applyFont="1">
      <alignment shrinkToFit="0" vertical="bottom" wrapText="0"/>
    </xf>
    <xf borderId="1" fillId="9" fontId="1" numFmtId="0" xfId="0" applyAlignment="1" applyBorder="1" applyFill="1" applyFont="1">
      <alignment shrinkToFit="0" vertical="bottom" wrapText="0"/>
    </xf>
    <xf borderId="1" fillId="5" fontId="1" numFmtId="0" xfId="0" applyAlignment="1" applyBorder="1" applyFont="1">
      <alignment readingOrder="0" shrinkToFit="0" vertical="bottom" wrapText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grouping val="stacked"/>
        <c:ser>
          <c:idx val="0"/>
          <c:order val="0"/>
          <c:spPr>
            <a:solidFill>
              <a:srgbClr val="4285F4">
                <a:alpha val="30000"/>
              </a:srgbClr>
            </a:solidFill>
            <a:ln cmpd="sng" w="19050">
              <a:solidFill>
                <a:srgbClr val="4285F4"/>
              </a:solidFill>
              <a:prstDash val="solid"/>
            </a:ln>
          </c:spPr>
          <c:cat>
            <c:strRef>
              <c:f>'Ark 1'!$A$2:$A$13</c:f>
            </c:strRef>
          </c:cat>
          <c:val>
            <c:numRef>
              <c:f>'Ark 1'!$L$2:$L$13</c:f>
            </c:numRef>
          </c:val>
        </c:ser>
        <c:ser>
          <c:idx val="1"/>
          <c:order val="1"/>
          <c:spPr>
            <a:solidFill>
              <a:srgbClr val="DB4437">
                <a:alpha val="30000"/>
              </a:srgbClr>
            </a:solidFill>
            <a:ln cmpd="sng" w="19050">
              <a:solidFill>
                <a:srgbClr val="DB4437"/>
              </a:solidFill>
              <a:prstDash val="solid"/>
            </a:ln>
          </c:spPr>
          <c:cat>
            <c:strRef>
              <c:f>'Ark 1'!$A$2:$A$13</c:f>
            </c:strRef>
          </c:cat>
          <c:val>
            <c:numRef>
              <c:f>'Ark 1'!$L$1</c:f>
            </c:numRef>
          </c:val>
        </c:ser>
        <c:axId val="597337230"/>
        <c:axId val="1550236813"/>
      </c:areaChart>
      <c:catAx>
        <c:axId val="5973372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Roboto"/>
                  </a:defRPr>
                </a:pPr>
                <a:r>
                  <a:t>Måned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Roboto"/>
              </a:defRPr>
            </a:pPr>
          </a:p>
        </c:txPr>
        <c:crossAx val="1550236813"/>
      </c:catAx>
      <c:valAx>
        <c:axId val="15502368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Roboto"/>
                  </a:defRPr>
                </a:pPr>
                <a:r>
                  <a:t>Totalsum lån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Roboto"/>
              </a:defRPr>
            </a:pPr>
          </a:p>
        </c:txPr>
        <c:crossAx val="597337230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 sz="1000">
              <a:solidFill>
                <a:srgbClr val="000000"/>
              </a:solidFill>
              <a:latin typeface="Roboto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Fyll inn gjeld hver desember vs. Årlig Utvikling</a:t>
            </a:r>
          </a:p>
        </c:rich>
      </c:tx>
      <c:overlay val="0"/>
    </c:title>
    <c:plotArea>
      <c:layout/>
      <c:areaChart>
        <c:grouping val="stacked"/>
        <c:ser>
          <c:idx val="0"/>
          <c:order val="0"/>
          <c:tx>
            <c:strRef>
              <c:f>'Ark 1'!$N$2</c:f>
            </c:strRef>
          </c:tx>
          <c:spPr>
            <a:solidFill>
              <a:schemeClr val="accent1">
                <a:alpha val="30000"/>
              </a:schemeClr>
            </a:solidFill>
            <a:ln cmpd="sng" w="19050">
              <a:solidFill>
                <a:srgbClr val="4F81BD"/>
              </a:solidFill>
            </a:ln>
          </c:spPr>
          <c:cat>
            <c:strRef>
              <c:f>'Ark 1'!$M$3:$M$13</c:f>
            </c:strRef>
          </c:cat>
          <c:val>
            <c:numRef>
              <c:f>'Ark 1'!$N$3:$N$13</c:f>
            </c:numRef>
          </c:val>
        </c:ser>
        <c:axId val="65399041"/>
        <c:axId val="1898117315"/>
      </c:areaChart>
      <c:catAx>
        <c:axId val="653990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Årlig Utvikling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8117315"/>
      </c:catAx>
      <c:valAx>
        <c:axId val="1898117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Fyll inn gjeld hver desember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3990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13</xdr:row>
      <xdr:rowOff>0</xdr:rowOff>
    </xdr:from>
    <xdr:ext cx="8277225" cy="431482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809625</xdr:colOff>
      <xdr:row>13</xdr:row>
      <xdr:rowOff>0</xdr:rowOff>
    </xdr:from>
    <xdr:ext cx="7391400" cy="431482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0</xdr:colOff>
      <xdr:row>0</xdr:row>
      <xdr:rowOff>0</xdr:rowOff>
    </xdr:from>
    <xdr:ext cx="876300" cy="2000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876300" cy="2000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48</xdr:row>
      <xdr:rowOff>0</xdr:rowOff>
    </xdr:from>
    <xdr:ext cx="876300" cy="2000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  <col customWidth="1" min="7" max="7" width="15.71"/>
    <col customWidth="1" min="8" max="8" width="16.71"/>
    <col customWidth="1" min="9" max="9" width="17.43"/>
    <col customWidth="1" min="10" max="10" width="18.71"/>
    <col customWidth="1" min="11" max="11" width="17.57"/>
    <col customWidth="1" min="12" max="12" width="17.43"/>
    <col customWidth="1" min="13" max="13" width="19.71"/>
    <col customWidth="1" min="14" max="14" width="26.71"/>
    <col customWidth="1" min="15" max="15" width="19.57"/>
    <col customWidth="1" min="16" max="16" width="25.86"/>
    <col customWidth="1" min="17" max="17" width="26.71"/>
    <col customWidth="1" min="18" max="18" width="29.71"/>
    <col customWidth="1" min="19" max="19" width="32.71"/>
    <col customWidth="1" min="20" max="20" width="24.29"/>
    <col customWidth="1" min="21" max="22" width="14.43"/>
    <col customWidth="1" min="23" max="26" width="8.71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/>
      <c r="J1" s="2"/>
      <c r="K1" s="3" t="s">
        <v>8</v>
      </c>
      <c r="L1" s="5" t="s">
        <v>9</v>
      </c>
      <c r="M1" s="6" t="s">
        <v>10</v>
      </c>
      <c r="N1" s="6" t="s">
        <v>11</v>
      </c>
      <c r="O1" s="7"/>
    </row>
    <row r="2" ht="15.75" customHeight="1">
      <c r="A2" s="1" t="s">
        <v>12</v>
      </c>
      <c r="B2" s="2">
        <v>10000.0</v>
      </c>
      <c r="C2" s="2">
        <v>20000.0</v>
      </c>
      <c r="D2" s="2">
        <v>30000.0</v>
      </c>
      <c r="E2" s="2">
        <v>40000.0</v>
      </c>
      <c r="F2" s="2"/>
      <c r="G2" s="2"/>
      <c r="H2" s="8">
        <f t="shared" ref="H2:H13" si="1">SUM(B2:G2)</f>
        <v>100000</v>
      </c>
      <c r="I2" s="9" t="str">
        <f>HYPERLINK("https://wwww.budsjettliv.no","https://wwww.budsjettliv.no")</f>
        <v>https://wwww.budsjettliv.no</v>
      </c>
      <c r="J2" s="2"/>
      <c r="K2" s="2">
        <v>2800000.0</v>
      </c>
      <c r="L2" s="10">
        <f t="shared" ref="L2:L13" si="2">H2+K2</f>
        <v>2900000</v>
      </c>
      <c r="M2" s="6">
        <v>2020.0</v>
      </c>
      <c r="N2" s="6">
        <v>6000000.0</v>
      </c>
      <c r="O2" s="7"/>
    </row>
    <row r="3" ht="15.75" customHeight="1">
      <c r="A3" s="1" t="s">
        <v>13</v>
      </c>
      <c r="B3" s="2">
        <v>9900.0</v>
      </c>
      <c r="C3" s="2">
        <v>19900.0</v>
      </c>
      <c r="D3" s="2">
        <v>29900.0</v>
      </c>
      <c r="E3" s="2">
        <v>39900.0</v>
      </c>
      <c r="F3" s="2"/>
      <c r="G3" s="2"/>
      <c r="H3" s="8">
        <f t="shared" si="1"/>
        <v>99600</v>
      </c>
      <c r="I3" s="2"/>
      <c r="J3" s="2"/>
      <c r="K3" s="2">
        <v>2790000.0</v>
      </c>
      <c r="L3" s="10">
        <f t="shared" si="2"/>
        <v>2889600</v>
      </c>
      <c r="M3" s="6">
        <v>2021.0</v>
      </c>
      <c r="N3" s="6">
        <v>5550000.0</v>
      </c>
      <c r="O3" s="7"/>
    </row>
    <row r="4" ht="15.75" customHeight="1">
      <c r="A4" s="1" t="s">
        <v>14</v>
      </c>
      <c r="B4" s="2">
        <v>9800.0</v>
      </c>
      <c r="C4" s="2">
        <v>19800.0</v>
      </c>
      <c r="D4" s="2">
        <v>29800.0</v>
      </c>
      <c r="E4" s="2">
        <v>39800.0</v>
      </c>
      <c r="F4" s="2"/>
      <c r="G4" s="2"/>
      <c r="H4" s="8">
        <f t="shared" si="1"/>
        <v>99200</v>
      </c>
      <c r="I4" s="2"/>
      <c r="J4" s="2"/>
      <c r="K4" s="11">
        <v>2780000.0</v>
      </c>
      <c r="L4" s="10">
        <f t="shared" si="2"/>
        <v>2879200</v>
      </c>
      <c r="M4" s="6">
        <v>2022.0</v>
      </c>
      <c r="N4" s="6">
        <v>5320000.0</v>
      </c>
      <c r="O4" s="7"/>
    </row>
    <row r="5" ht="15.75" customHeight="1">
      <c r="A5" s="1" t="s">
        <v>15</v>
      </c>
      <c r="B5" s="2">
        <v>9700.0</v>
      </c>
      <c r="C5" s="2">
        <v>19700.0</v>
      </c>
      <c r="D5" s="2">
        <v>29700.0</v>
      </c>
      <c r="E5" s="2">
        <v>39700.0</v>
      </c>
      <c r="F5" s="2"/>
      <c r="G5" s="2"/>
      <c r="H5" s="8">
        <f t="shared" si="1"/>
        <v>98800</v>
      </c>
      <c r="I5" s="3"/>
      <c r="J5" s="2"/>
      <c r="K5" s="2">
        <v>2700000.0</v>
      </c>
      <c r="L5" s="5">
        <f t="shared" si="2"/>
        <v>2798800</v>
      </c>
      <c r="M5" s="6">
        <v>2023.0</v>
      </c>
      <c r="N5" s="6">
        <v>4900000.0</v>
      </c>
      <c r="O5" s="12"/>
    </row>
    <row r="6" ht="15.75" customHeight="1">
      <c r="A6" s="1" t="s">
        <v>16</v>
      </c>
      <c r="B6" s="2">
        <v>9600.0</v>
      </c>
      <c r="C6" s="2">
        <v>19600.0</v>
      </c>
      <c r="D6" s="2">
        <v>29600.0</v>
      </c>
      <c r="E6" s="2">
        <v>39600.0</v>
      </c>
      <c r="F6" s="2"/>
      <c r="G6" s="2"/>
      <c r="H6" s="8">
        <f t="shared" si="1"/>
        <v>98400</v>
      </c>
      <c r="I6" s="2"/>
      <c r="J6" s="2"/>
      <c r="K6" s="11">
        <v>2750000.0</v>
      </c>
      <c r="L6" s="10">
        <f t="shared" si="2"/>
        <v>2848400</v>
      </c>
      <c r="M6" s="6">
        <v>2024.0</v>
      </c>
      <c r="N6" s="6">
        <v>4750000.0</v>
      </c>
      <c r="O6" s="7"/>
      <c r="P6" s="13"/>
      <c r="Q6" s="13"/>
      <c r="R6" s="13"/>
      <c r="S6" s="13"/>
      <c r="T6" s="13"/>
      <c r="U6" s="13"/>
      <c r="V6" s="13"/>
    </row>
    <row r="7" ht="15.75" customHeight="1">
      <c r="A7" s="1" t="s">
        <v>17</v>
      </c>
      <c r="B7" s="2">
        <v>9500.0</v>
      </c>
      <c r="C7" s="2">
        <v>19500.0</v>
      </c>
      <c r="D7" s="2">
        <v>29800.0</v>
      </c>
      <c r="E7" s="2">
        <v>39500.0</v>
      </c>
      <c r="F7" s="2"/>
      <c r="G7" s="2"/>
      <c r="H7" s="8">
        <f t="shared" si="1"/>
        <v>98300</v>
      </c>
      <c r="I7" s="2"/>
      <c r="J7" s="2"/>
      <c r="K7" s="2">
        <v>2700000.0</v>
      </c>
      <c r="L7" s="10">
        <f t="shared" si="2"/>
        <v>2798300</v>
      </c>
      <c r="M7" s="6">
        <v>2025.0</v>
      </c>
      <c r="N7" s="6">
        <v>3650000.0</v>
      </c>
      <c r="O7" s="7"/>
    </row>
    <row r="8" ht="15.75" customHeight="1">
      <c r="A8" s="1" t="s">
        <v>18</v>
      </c>
      <c r="B8" s="2">
        <v>9400.0</v>
      </c>
      <c r="C8" s="2">
        <v>19400.0</v>
      </c>
      <c r="D8" s="2">
        <v>29700.0</v>
      </c>
      <c r="E8" s="2">
        <v>39400.0</v>
      </c>
      <c r="F8" s="2"/>
      <c r="G8" s="2"/>
      <c r="H8" s="8">
        <f t="shared" si="1"/>
        <v>97900</v>
      </c>
      <c r="I8" s="2"/>
      <c r="J8" s="2"/>
      <c r="K8" s="2">
        <v>2500000.0</v>
      </c>
      <c r="L8" s="10">
        <f t="shared" si="2"/>
        <v>2597900</v>
      </c>
      <c r="M8" s="6">
        <v>2026.0</v>
      </c>
      <c r="N8" s="14">
        <v>5641355.0</v>
      </c>
      <c r="O8" s="7"/>
    </row>
    <row r="9" ht="15.75" customHeight="1">
      <c r="A9" s="1" t="s">
        <v>19</v>
      </c>
      <c r="B9" s="2">
        <v>9300.0</v>
      </c>
      <c r="C9" s="2">
        <v>19300.0</v>
      </c>
      <c r="D9" s="2">
        <v>29600.0</v>
      </c>
      <c r="E9" s="2">
        <v>39300.0</v>
      </c>
      <c r="F9" s="2"/>
      <c r="G9" s="2"/>
      <c r="H9" s="8">
        <f t="shared" si="1"/>
        <v>97500</v>
      </c>
      <c r="I9" s="2"/>
      <c r="J9" s="2"/>
      <c r="K9" s="11">
        <v>2200000.0</v>
      </c>
      <c r="L9" s="10">
        <f t="shared" si="2"/>
        <v>2297500</v>
      </c>
      <c r="M9" s="6">
        <v>2027.0</v>
      </c>
      <c r="N9" s="6">
        <v>3200000.0</v>
      </c>
      <c r="O9" s="7"/>
    </row>
    <row r="10" ht="15.75" customHeight="1">
      <c r="A10" s="1" t="s">
        <v>20</v>
      </c>
      <c r="B10" s="2">
        <v>9200.0</v>
      </c>
      <c r="C10" s="2">
        <v>19200.0</v>
      </c>
      <c r="D10" s="2">
        <v>29500.0</v>
      </c>
      <c r="E10" s="2">
        <v>39200.0</v>
      </c>
      <c r="F10" s="2"/>
      <c r="G10" s="2"/>
      <c r="H10" s="8">
        <f t="shared" si="1"/>
        <v>97100</v>
      </c>
      <c r="I10" s="2"/>
      <c r="J10" s="2"/>
      <c r="K10" s="2">
        <v>2100000.0</v>
      </c>
      <c r="L10" s="10">
        <f t="shared" si="2"/>
        <v>2197100</v>
      </c>
      <c r="M10" s="6">
        <v>2028.0</v>
      </c>
      <c r="N10" s="6">
        <v>3050000.0</v>
      </c>
      <c r="O10" s="7"/>
    </row>
    <row r="11" ht="15.75" customHeight="1">
      <c r="A11" s="1" t="s">
        <v>21</v>
      </c>
      <c r="B11" s="2">
        <v>9100.0</v>
      </c>
      <c r="C11" s="2">
        <v>19100.0</v>
      </c>
      <c r="D11" s="2">
        <v>29400.0</v>
      </c>
      <c r="E11" s="2">
        <v>39100.0</v>
      </c>
      <c r="F11" s="2"/>
      <c r="G11" s="2"/>
      <c r="H11" s="8">
        <f t="shared" si="1"/>
        <v>96700</v>
      </c>
      <c r="I11" s="2"/>
      <c r="J11" s="2"/>
      <c r="K11" s="11">
        <v>2000000.0</v>
      </c>
      <c r="L11" s="10">
        <f t="shared" si="2"/>
        <v>2096700</v>
      </c>
      <c r="M11" s="6">
        <v>2029.0</v>
      </c>
      <c r="N11" s="6">
        <v>2760000.0</v>
      </c>
      <c r="O11" s="7"/>
    </row>
    <row r="12" ht="15.75" customHeight="1">
      <c r="A12" s="1" t="s">
        <v>22</v>
      </c>
      <c r="B12" s="2">
        <v>9000.0</v>
      </c>
      <c r="C12" s="2">
        <v>19000.0</v>
      </c>
      <c r="D12" s="2">
        <v>29300.0</v>
      </c>
      <c r="E12" s="2">
        <v>39000.0</v>
      </c>
      <c r="F12" s="2"/>
      <c r="G12" s="2"/>
      <c r="H12" s="8">
        <f t="shared" si="1"/>
        <v>96300</v>
      </c>
      <c r="I12" s="2"/>
      <c r="J12" s="2" t="s">
        <v>23</v>
      </c>
      <c r="K12" s="11">
        <v>2000000.0</v>
      </c>
      <c r="L12" s="10">
        <f t="shared" si="2"/>
        <v>2096300</v>
      </c>
      <c r="M12" s="6">
        <v>2030.0</v>
      </c>
      <c r="N12" s="6">
        <v>2900000.0</v>
      </c>
      <c r="O12" s="7"/>
    </row>
    <row r="13" ht="15.75" customHeight="1">
      <c r="A13" s="1" t="s">
        <v>24</v>
      </c>
      <c r="B13" s="2">
        <v>8900.0</v>
      </c>
      <c r="C13" s="2">
        <v>18900.0</v>
      </c>
      <c r="D13" s="2">
        <v>29200.0</v>
      </c>
      <c r="E13" s="2">
        <v>38900.0</v>
      </c>
      <c r="F13" s="2"/>
      <c r="G13" s="2"/>
      <c r="H13" s="8">
        <f t="shared" si="1"/>
        <v>95900</v>
      </c>
      <c r="I13" s="2"/>
      <c r="J13" s="2"/>
      <c r="K13" s="2">
        <v>1800000.0</v>
      </c>
      <c r="L13" s="10">
        <f t="shared" si="2"/>
        <v>1895900</v>
      </c>
      <c r="M13" s="6">
        <v>2031.0</v>
      </c>
      <c r="N13" s="6">
        <v>2400000.0</v>
      </c>
      <c r="O13" s="4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>
      <c r="O49" s="15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984027777777778" footer="0.0" header="0.0" left="0.747916666666667" right="0.747916666666667" top="0.984027777777778"/>
  <pageSetup paperSize="9" orientation="portrait"/>
  <drawing r:id="rId1"/>
</worksheet>
</file>